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<sst xmlns="http://schemas.openxmlformats.org/spreadsheetml/2006/main" count="29" uniqueCount="29">
  <si>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</si>
  <si>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III026</t>
  </si>
  <si>
    <t xml:space="preserve">U</t>
  </si>
  <si>
    <t xml:space="preserve">Lluminària de superfície per capçal de llit d'hospital "LLEDÓ".</t>
  </si>
  <si>
    <r>
      <rPr>
        <sz val="8.25"/>
        <color rgb="FF000000"/>
        <rFont val="Arial"/>
        <family val="2"/>
      </rPr>
      <t xml:space="preserve">Lluminària rectangular per a capçal de llit d'hospital, d'alumini extrudit, acabat termoesmaltat, de color RAL 9006, no regulable, sèrie Medical 900, referència 9980010840966GA "LLEDÓ", de 206x966x74 mm, amb llum LED LED840, temperatura de color 4000 K, de 20 W, de llum directa, llum LED LED840, temperatura de color 4000 K, de 14 W, de llum indirecta, òptica formada per dos reflectors interiors de color blanc, difusors de policarbonat, índex de reproducció cromàtica major de 80, flux lluminós 1100 lúmens de llum directa, flux lluminós 2000 lúmens de llum indirecta, alimentació a 220/240 V i 50-60 Hz, grau de protecció IP40. Instal·lació en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</si>
  <si>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</si>
  <si>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</si>
  <si>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</si>
  <si>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</si>
  <si>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</si>
  <si>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</si>
  <si>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</si>
  <si>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mt34lle190a</t>
  </si>
  <si>
    <t xml:space="preserve">U</t>
  </si>
  <si>
    <t xml:space="preserve">Lluminària rectangular per a capçal de llit d'hospital, d'alumini extrudit, acabat termoesmaltat, de color RAL 9006, no regulable, sèrie Medical 900, referència 9980010840966GA "LLEDÓ", de 206x966x74 mm, amb llum LED LED840, temperatura de color 4000 K, de 20 W, de llum directa, llum LED LED840, temperatura de color 4000 K, de 14 W, de llum indirecta, òptica formada per dos reflectors interiors de color blanc, difusors de policarbonat, índex de reproducció cromàtica major de 80, flux lluminós 1100 lúmens de llum directa, flux lluminós 2000 lúmens de llum indirecta, alimentació a 220/240 V i 50-60 Hz, grau de protecció IP40.</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</si>
  <si>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</si>
  <si>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</si>
  <si>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</si>
  <si>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</si>
  <si>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</si>
  <si>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</si>
  <si>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</si>
  <si>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</si>
  <si>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</si>
  <si>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</si>
  <si>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</si>
  <si>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</si>
  <si>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260,96€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</si>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</sst>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6.80" customWidth="1"/>
    <col min="4" max="4" width="76.84"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626</v>
      </c>
      <c r="G10" s="14">
        <f ca="1">ROUND(INDIRECT(ADDRESS(ROW()+(0), COLUMN()+(-2), 1))*INDIRECT(ADDRESS(ROW()+(0), COLUMN()+(-1), 1)), 2)</f>
        <v>626</v>
      </c>
    </row>
    <row r="11" spans="1:7" ht="13.50" thickBot="1" customHeight="1">
      <c r="A11" s="15"/>
      <c r="B11" s="15"/>
      <c r="C11" s="15"/>
      <c r="D11" s="15"/>
      <c r="E11" s="9" t="s">
        <v>15</v>
      </c>
      <c r="F11" s="9"/>
      <c r="G11" s="17">
        <f ca="1">ROUND(SUM(INDIRECT(ADDRESS(ROW()+(-1), COLUMN()+(0), 1))), 2)</f>
        <v>626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0.289</v>
      </c>
      <c r="F13" s="13">
        <v>25.32</v>
      </c>
      <c r="G13" s="13">
        <f ca="1">ROUND(INDIRECT(ADDRESS(ROW()+(0), COLUMN()+(-2), 1))*INDIRECT(ADDRESS(ROW()+(0), COLUMN()+(-1), 1)), 2)</f>
        <v>7.32</v>
      </c>
    </row>
    <row r="14" spans="1:7" ht="13.50" thickBot="1" customHeight="1">
      <c r="A14" s="1" t="s">
        <v>20</v>
      </c>
      <c r="B14" s="1"/>
      <c r="C14" s="10" t="s">
        <v>21</v>
      </c>
      <c r="D14" s="1" t="s">
        <v>22</v>
      </c>
      <c r="E14" s="12">
        <v>0.289</v>
      </c>
      <c r="F14" s="14">
        <v>21.74</v>
      </c>
      <c r="G14" s="14">
        <f ca="1">ROUND(INDIRECT(ADDRESS(ROW()+(0), COLUMN()+(-2), 1))*INDIRECT(ADDRESS(ROW()+(0), COLUMN()+(-1), 1)), 2)</f>
        <v>6.28</v>
      </c>
    </row>
    <row r="15" spans="1:7" ht="13.50" thickBot="1" customHeight="1">
      <c r="A15" s="15"/>
      <c r="B15" s="15"/>
      <c r="C15" s="15"/>
      <c r="D15" s="15"/>
      <c r="E15" s="9" t="s">
        <v>23</v>
      </c>
      <c r="F15" s="9"/>
      <c r="G15" s="17">
        <f ca="1">ROUND(SUM(INDIRECT(ADDRESS(ROW()+(-1), COLUMN()+(0), 1)),INDIRECT(ADDRESS(ROW()+(-2), COLUMN()+(0), 1))), 2)</f>
        <v>13.6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639.6</v>
      </c>
      <c r="G17" s="14">
        <f ca="1">ROUND(INDIRECT(ADDRESS(ROW()+(0), COLUMN()+(-2), 1))*INDIRECT(ADDRESS(ROW()+(0), COLUMN()+(-1), 1))/100, 2)</f>
        <v>12.79</v>
      </c>
    </row>
    <row r="18" spans="1:7" ht="13.50" thickBot="1" customHeight="1">
      <c r="A18" s="21" t="s">
        <v>27</v>
      </c>
      <c r="B18" s="21"/>
      <c r="C18" s="22"/>
      <c r="D18" s="23"/>
      <c r="E18" s="24" t="s">
        <v>28</v>
      </c>
      <c r="F18" s="25"/>
      <c r="G18" s="26">
        <f ca="1">ROUND(SUM(INDIRECT(ADDRESS(ROW()+(-1), COLUMN()+(0), 1)),INDIRECT(ADDRESS(ROW()+(-3), COLUMN()+(0), 1)),INDIRECT(ADDRESS(ROW()+(-7), COLUMN()+(0), 1))), 2)</f>
        <v>652.39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