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<sst xmlns="http://schemas.openxmlformats.org/spreadsheetml/2006/main" count="29" uniqueCount="29">
  <si>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</si>
  <si>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III105</t>
  </si>
  <si>
    <t xml:space="preserve">U</t>
  </si>
  <si>
    <t xml:space="preserve">Lluminària encastada tipus Downlight "LLEDÓ".</t>
  </si>
  <si>
    <r>
      <rPr>
        <sz val="8.25"/>
        <color rgb="FF000000"/>
        <rFont val="Arial"/>
        <family val="2"/>
      </rPr>
      <t xml:space="preserve">Lluminària circular fixa de sostre tipus Downlight, no regulable, sèrie Advance 90, referència 001520V3 "LLEDÓ", de 11 W, alimentació a 220/240 V i 50-60 Hz, de 97,5 mm de diàmetre d'encastament i 112 mm d'altura, amb llum LED no reemplaçable LED930, temperatura de color 3000 K, òptica formada per reflector recobert amb alumini vaporitzat, acabat molt brillant, d'alt rendiment, feix de llum intensiu 29°, cercle embellidor d'alumini injectat, acabat termoesmaltat, de color blanc, índex d'enlluernament unificat menor de 19, índex de reproducció cromàtica major de 90, flux lluminós 893 lúmens, grau de protecció IP20, amb fleixos de fixació. Instal·lació encastada.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</si>
  <si>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</si>
  <si>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</si>
  <si>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</si>
  <si>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</si>
  <si>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</si>
  <si>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</si>
  <si>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</si>
  <si>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mt34lle010aa</t>
  </si>
  <si>
    <t xml:space="preserve">U</t>
  </si>
  <si>
    <t xml:space="preserve">Lluminària circular fixa de sostre tipus Downlight, no regulable, sèrie Advance 90, referència 001520V3 "LLEDÓ", de 11 W, alimentació a 220/240 V i 50-60 Hz, de 97,5 mm de diàmetre d'encastament i 112 mm d'altura, amb llum LED no reemplaçable LED930, temperatura de color 3000 K, òptica formada per reflector recobert amb alumini vaporitzat, acabat molt brillant, d'alt rendiment, feix de llum intensiu 29°, cercle embellidor d'alumini injectat, acabat termoesmaltat, de color blanc, índex d'enlluernament unificat menor de 19, índex de reproducció cromàtica major de 90, flux lluminós 893 lúmens, grau de protecció IP20, amb fleixos de fixació, per a encastar.</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</si>
  <si>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</si>
  <si>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</si>
  <si>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</si>
  <si>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</si>
  <si>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</si>
  <si>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</si>
  <si>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</si>
  <si>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</si>
  <si>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</si>
  <si>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</si>
  <si>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</si>
  <si>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</si>
  <si>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56,56€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</si>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</sst>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1.19" customWidth="1"/>
    <col min="4" max="4" width="6.63" customWidth="1"/>
    <col min="5" max="5" width="75.82"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122.29</v>
      </c>
      <c r="H10" s="14">
        <f ca="1">ROUND(INDIRECT(ADDRESS(ROW()+(0), COLUMN()+(-2), 1))*INDIRECT(ADDRESS(ROW()+(0), COLUMN()+(-1), 1)), 2)</f>
        <v>122.29</v>
      </c>
    </row>
    <row r="11" spans="1:8" ht="13.50" thickBot="1" customHeight="1">
      <c r="A11" s="15"/>
      <c r="B11" s="15"/>
      <c r="C11" s="15"/>
      <c r="D11" s="15"/>
      <c r="E11" s="15"/>
      <c r="F11" s="9" t="s">
        <v>15</v>
      </c>
      <c r="G11" s="9"/>
      <c r="H11" s="17">
        <f ca="1">ROUND(SUM(INDIRECT(ADDRESS(ROW()+(-1), COLUMN()+(0), 1))), 2)</f>
        <v>122.29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0.347</v>
      </c>
      <c r="G13" s="13">
        <v>25.32</v>
      </c>
      <c r="H13" s="13">
        <f ca="1">ROUND(INDIRECT(ADDRESS(ROW()+(0), COLUMN()+(-2), 1))*INDIRECT(ADDRESS(ROW()+(0), COLUMN()+(-1), 1)), 2)</f>
        <v>8.79</v>
      </c>
    </row>
    <row r="14" spans="1:8" ht="13.50" thickBot="1" customHeight="1">
      <c r="A14" s="1" t="s">
        <v>20</v>
      </c>
      <c r="B14" s="1"/>
      <c r="C14" s="1"/>
      <c r="D14" s="10" t="s">
        <v>21</v>
      </c>
      <c r="E14" s="1" t="s">
        <v>22</v>
      </c>
      <c r="F14" s="12">
        <v>0.347</v>
      </c>
      <c r="G14" s="14">
        <v>21.74</v>
      </c>
      <c r="H14" s="14">
        <f ca="1">ROUND(INDIRECT(ADDRESS(ROW()+(0), COLUMN()+(-2), 1))*INDIRECT(ADDRESS(ROW()+(0), COLUMN()+(-1), 1)), 2)</f>
        <v>7.54</v>
      </c>
    </row>
    <row r="15" spans="1:8" ht="13.50" thickBot="1" customHeight="1">
      <c r="A15" s="15"/>
      <c r="B15" s="15"/>
      <c r="C15" s="15"/>
      <c r="D15" s="15"/>
      <c r="E15" s="15"/>
      <c r="F15" s="9" t="s">
        <v>23</v>
      </c>
      <c r="G15" s="9"/>
      <c r="H15" s="17">
        <f ca="1">ROUND(SUM(INDIRECT(ADDRESS(ROW()+(-1), COLUMN()+(0), 1)),INDIRECT(ADDRESS(ROW()+(-2), COLUMN()+(0), 1))), 2)</f>
        <v>16.33</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138.62</v>
      </c>
      <c r="H17" s="14">
        <f ca="1">ROUND(INDIRECT(ADDRESS(ROW()+(0), COLUMN()+(-2), 1))*INDIRECT(ADDRESS(ROW()+(0), COLUMN()+(-1), 1))/100, 2)</f>
        <v>2.77</v>
      </c>
    </row>
    <row r="18" spans="1:8" ht="13.50" thickBot="1" customHeight="1">
      <c r="A18" s="21" t="s">
        <v>27</v>
      </c>
      <c r="B18" s="21"/>
      <c r="C18" s="21"/>
      <c r="D18" s="22"/>
      <c r="E18" s="23"/>
      <c r="F18" s="24" t="s">
        <v>28</v>
      </c>
      <c r="G18" s="25"/>
      <c r="H18" s="26">
        <f ca="1">ROUND(SUM(INDIRECT(ADDRESS(ROW()+(-1), COLUMN()+(0), 1)),INDIRECT(ADDRESS(ROW()+(-3), COLUMN()+(0), 1)),INDIRECT(ADDRESS(ROW()+(-7), COLUMN()+(0), 1))), 2)</f>
        <v>141.39</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