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<sst xmlns="http://schemas.openxmlformats.org/spreadsheetml/2006/main" count="38" uniqueCount="38">
  <si>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</si>
  <si>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III155</t>
  </si>
  <si>
    <t xml:space="preserve">U</t>
  </si>
  <si>
    <t xml:space="preserve">Lluminària suspesa "LLEDÓ".</t>
  </si>
  <si>
    <r>
      <rPr>
        <sz val="8.25"/>
        <color rgb="FF000000"/>
        <rFont val="Arial"/>
        <family val="2"/>
      </rPr>
      <t xml:space="preserve">Lluminària lineal de sostre, no regulable, amb cos d'alumini extrudit de color blanc, sèrie Line 50 S, referència 2963120830000BM "LLEDÓ", de 25 W, alimentació a 220/240 V i 50-60 Hz, de 50x1950x75 mm, amb llum LED LED830, temperatura de color 3000 K, difusor de policarbonat òpal color gel, índex de reproducció cromàtica major de 80, flux lluminós 1950 lúmens, grau de protecció IP20, amb kit d'inici i final de línia per a lluminària lineal, referència 296300000000BKV2, elements de fixació color blanc per a instal·lació de lluminària suspesa, referència 2063000000000 i sistema amb cable d'acer per a instal·lació de lluminària suspesa regulable en altura fins a 1,5 m, acabat cromat, referència 2049000000000. Instal·lació suspesa.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</si>
  <si>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</si>
  <si>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</si>
  <si>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</si>
  <si>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</si>
  <si>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</si>
  <si>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</si>
  <si>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</si>
  <si>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mt34lle130bk</t>
  </si>
  <si>
    <t xml:space="preserve">U</t>
  </si>
  <si>
    <t xml:space="preserve">Lluminària lineal de sostre, no regulable, amb cos d'alumini extrudit de color blanc, sèrie Line 50 S, referència 2963120830000BM "LLEDÓ", de 25 W, alimentació a 220/240 V i 50-60 Hz, de 50x1950x75 mm, amb llum LED LED830, temperatura de color 3000 K, difusor de policarbonat òpal color gel, índex de reproducció cromàtica major de 80, flux lluminós 1950 lúmens, grau de protecció IP20.</t>
  </si>
  <si>
    <t xml:space="preserve">mt34lle131b</t>
  </si>
  <si>
    <t xml:space="preserve">U</t>
  </si>
  <si>
    <t xml:space="preserve">Kit d'inici i final de línia per a lluminària lineal, referència 296300000000BKV2 "LLEDÓ", amb reglets de connexió.</t>
  </si>
  <si>
    <t xml:space="preserve">mt34lle132a</t>
  </si>
  <si>
    <t xml:space="preserve">U</t>
  </si>
  <si>
    <t xml:space="preserve">Elements de fixació color blanc per a instal·lació de lluminària suspesa, referència 2063000000000 "LLEDÓ".</t>
  </si>
  <si>
    <t xml:space="preserve">mt34lle133a</t>
  </si>
  <si>
    <t xml:space="preserve">U</t>
  </si>
  <si>
    <t xml:space="preserve">Sistema amb cable d'acer per a instal·lació de lluminària suspesa regulable en altura fins a 1,5 m, acabat cromat, referència 2049000000000 "LLEDÓ".</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</si>
  <si>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</si>
  <si>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</si>
  <si>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</si>
  <si>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</si>
  <si>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</si>
  <si>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</si>
  <si>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</si>
  <si>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</si>
  <si>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</si>
  <si>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</si>
  <si>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</si>
  <si>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</si>
  <si>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110,62€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</si>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</sst>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1.02" customWidth="1"/>
    <col min="4" max="4" width="6.63" customWidth="1"/>
    <col min="5" max="5" width="75.99"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1">
        <v>1</v>
      </c>
      <c r="G10" s="12">
        <v>197.14</v>
      </c>
      <c r="H10" s="12">
        <f ca="1">ROUND(INDIRECT(ADDRESS(ROW()+(0), COLUMN()+(-2), 1))*INDIRECT(ADDRESS(ROW()+(0), COLUMN()+(-1), 1)), 2)</f>
        <v>197.14</v>
      </c>
    </row>
    <row r="11" spans="1:8" ht="24.00" thickBot="1" customHeight="1">
      <c r="A11" s="1" t="s">
        <v>15</v>
      </c>
      <c r="B11" s="1"/>
      <c r="C11" s="1"/>
      <c r="D11" s="10" t="s">
        <v>16</v>
      </c>
      <c r="E11" s="1" t="s">
        <v>17</v>
      </c>
      <c r="F11" s="11">
        <v>1</v>
      </c>
      <c r="G11" s="12">
        <v>29.96</v>
      </c>
      <c r="H11" s="12">
        <f ca="1">ROUND(INDIRECT(ADDRESS(ROW()+(0), COLUMN()+(-2), 1))*INDIRECT(ADDRESS(ROW()+(0), COLUMN()+(-1), 1)), 2)</f>
        <v>29.96</v>
      </c>
    </row>
    <row r="12" spans="1:8" ht="24.00" thickBot="1" customHeight="1">
      <c r="A12" s="1" t="s">
        <v>18</v>
      </c>
      <c r="B12" s="1"/>
      <c r="C12" s="1"/>
      <c r="D12" s="10" t="s">
        <v>19</v>
      </c>
      <c r="E12" s="1" t="s">
        <v>20</v>
      </c>
      <c r="F12" s="11">
        <v>1</v>
      </c>
      <c r="G12" s="12">
        <v>5.36</v>
      </c>
      <c r="H12" s="12">
        <f ca="1">ROUND(INDIRECT(ADDRESS(ROW()+(0), COLUMN()+(-2), 1))*INDIRECT(ADDRESS(ROW()+(0), COLUMN()+(-1), 1)), 2)</f>
        <v>5.36</v>
      </c>
    </row>
    <row r="13" spans="1:8" ht="24.00" thickBot="1" customHeight="1">
      <c r="A13" s="1" t="s">
        <v>21</v>
      </c>
      <c r="B13" s="1"/>
      <c r="C13" s="1"/>
      <c r="D13" s="10" t="s">
        <v>22</v>
      </c>
      <c r="E13" s="1" t="s">
        <v>23</v>
      </c>
      <c r="F13" s="13">
        <v>1</v>
      </c>
      <c r="G13" s="14">
        <v>16.92</v>
      </c>
      <c r="H13" s="14">
        <f ca="1">ROUND(INDIRECT(ADDRESS(ROW()+(0), COLUMN()+(-2), 1))*INDIRECT(ADDRESS(ROW()+(0), COLUMN()+(-1), 1)), 2)</f>
        <v>16.92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249.38</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0.462</v>
      </c>
      <c r="G16" s="12">
        <v>25.32</v>
      </c>
      <c r="H16" s="12">
        <f ca="1">ROUND(INDIRECT(ADDRESS(ROW()+(0), COLUMN()+(-2), 1))*INDIRECT(ADDRESS(ROW()+(0), COLUMN()+(-1), 1)), 2)</f>
        <v>11.7</v>
      </c>
    </row>
    <row r="17" spans="1:8" ht="13.50" thickBot="1" customHeight="1">
      <c r="A17" s="1" t="s">
        <v>29</v>
      </c>
      <c r="B17" s="1"/>
      <c r="C17" s="1"/>
      <c r="D17" s="10" t="s">
        <v>30</v>
      </c>
      <c r="E17" s="1" t="s">
        <v>31</v>
      </c>
      <c r="F17" s="13">
        <v>0.462</v>
      </c>
      <c r="G17" s="14">
        <v>21.74</v>
      </c>
      <c r="H17" s="14">
        <f ca="1">ROUND(INDIRECT(ADDRESS(ROW()+(0), COLUMN()+(-2), 1))*INDIRECT(ADDRESS(ROW()+(0), COLUMN()+(-1), 1)), 2)</f>
        <v>10.04</v>
      </c>
    </row>
    <row r="18" spans="1:8" ht="13.50" thickBot="1" customHeight="1">
      <c r="A18" s="15"/>
      <c r="B18" s="15"/>
      <c r="C18" s="15"/>
      <c r="D18" s="15"/>
      <c r="E18" s="15"/>
      <c r="F18" s="9" t="s">
        <v>32</v>
      </c>
      <c r="G18" s="9"/>
      <c r="H18" s="17">
        <f ca="1">ROUND(SUM(INDIRECT(ADDRESS(ROW()+(-1), COLUMN()+(0), 1)),INDIRECT(ADDRESS(ROW()+(-2), COLUMN()+(0), 1))), 2)</f>
        <v>21.74</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271.12</v>
      </c>
      <c r="H20" s="14">
        <f ca="1">ROUND(INDIRECT(ADDRESS(ROW()+(0), COLUMN()+(-2), 1))*INDIRECT(ADDRESS(ROW()+(0), COLUMN()+(-1), 1))/100, 2)</f>
        <v>5.42</v>
      </c>
    </row>
    <row r="21" spans="1:8" ht="13.50" thickBot="1" customHeight="1">
      <c r="A21" s="21" t="s">
        <v>36</v>
      </c>
      <c r="B21" s="21"/>
      <c r="C21" s="21"/>
      <c r="D21" s="22"/>
      <c r="E21" s="23"/>
      <c r="F21" s="24" t="s">
        <v>37</v>
      </c>
      <c r="G21" s="25"/>
      <c r="H21" s="26">
        <f ca="1">ROUND(SUM(INDIRECT(ADDRESS(ROW()+(-1), COLUMN()+(0), 1)),INDIRECT(ADDRESS(ROW()+(-3), COLUMN()+(0), 1)),INDIRECT(ADDRESS(ROW()+(-7), COLUMN()+(0), 1))), 2)</f>
        <v>276.54</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