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<sst xmlns="http://schemas.openxmlformats.org/spreadsheetml/2006/main" count="29" uniqueCount="29">
  <si>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</si>
  <si>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III235</t>
  </si>
  <si>
    <t xml:space="preserve">U</t>
  </si>
  <si>
    <t xml:space="preserve">Lluminària sobre carril electrificat trifàsic "LLEDÓ".</t>
  </si>
  <si>
    <r>
      <rPr>
        <sz val="8.25"/>
        <color rgb="FF000000"/>
        <rFont val="Arial"/>
        <family val="2"/>
      </rPr>
      <t xml:space="preserve">Lluminària de xapa d'acer, acabat termoesmaltat, de color blanc, no regulable, sèrie Forum carril electrificat trifàsic, referència 59813078400FLBM "LLEDÓ", de 54 W, alimentació a 220/240 V i 50-60 Hz, de 124,2x769x145,4 mm, amb llum LED no reemplaçable LED840, temperatura de color 4000 K, òptica formada per reflector recobert amb alumini vaporitzat, acabat molt brillant, d'alt rendiment, feix de llum extensiu, índex de reproducció cromàtica major de 80, flux lluminós 5400 lúmens, grau de protecció IP20. Instal·lació sobre carril electrificat trifàsic. El preu no inclou el carril electrificat trifàsic.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</si>
  <si>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</si>
  <si>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</si>
  <si>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</si>
  <si>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</si>
  <si>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</si>
  <si>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</si>
  <si>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</si>
  <si>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mt34lle160f</t>
  </si>
  <si>
    <t xml:space="preserve">U</t>
  </si>
  <si>
    <t xml:space="preserve">Lluminària per a carril electrificat trifàsic, de xapa d'acer, acabat termoesmaltat, de color blanc, no regulable, sèrie Forum carril electrificat trifàsic, referència 59813078400FLBM "LLEDÓ", de 54 W, alimentació a 220/240 V i 50-60 Hz, de 124,2x769x145,4 mm, amb llum LED no reemplaçable LED840, temperatura de color 4000 K, òptica formada per reflector recobert amb alumini vaporitzat, acabat molt brillant, d'alt rendiment, feix de llum extensiu, índex de reproducció cromàtica major de 80, flux lluminós 5400 lúmens, grau de protecció IP20.</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</si>
  <si>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</si>
  <si>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</si>
  <si>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</si>
  <si>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</si>
  <si>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</si>
  <si>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</si>
  <si>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</si>
  <si>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</si>
  <si>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</si>
  <si>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</si>
  <si>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</si>
  <si>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</si>
  <si>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84,87€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</si>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</sst>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6.46" customWidth="1"/>
    <col min="4" max="4" width="77.18"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202.56</v>
      </c>
      <c r="G10" s="14">
        <f ca="1">ROUND(INDIRECT(ADDRESS(ROW()+(0), COLUMN()+(-2), 1))*INDIRECT(ADDRESS(ROW()+(0), COLUMN()+(-1), 1)), 2)</f>
        <v>202.56</v>
      </c>
    </row>
    <row r="11" spans="1:7" ht="13.50" thickBot="1" customHeight="1">
      <c r="A11" s="15"/>
      <c r="B11" s="15"/>
      <c r="C11" s="15"/>
      <c r="D11" s="15"/>
      <c r="E11" s="9" t="s">
        <v>15</v>
      </c>
      <c r="F11" s="9"/>
      <c r="G11" s="17">
        <f ca="1">ROUND(SUM(INDIRECT(ADDRESS(ROW()+(-1), COLUMN()+(0), 1))), 2)</f>
        <v>202.56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0.116</v>
      </c>
      <c r="F13" s="13">
        <v>25.32</v>
      </c>
      <c r="G13" s="13">
        <f ca="1">ROUND(INDIRECT(ADDRESS(ROW()+(0), COLUMN()+(-2), 1))*INDIRECT(ADDRESS(ROW()+(0), COLUMN()+(-1), 1)), 2)</f>
        <v>2.94</v>
      </c>
    </row>
    <row r="14" spans="1:7" ht="13.50" thickBot="1" customHeight="1">
      <c r="A14" s="1" t="s">
        <v>20</v>
      </c>
      <c r="B14" s="1"/>
      <c r="C14" s="10" t="s">
        <v>21</v>
      </c>
      <c r="D14" s="1" t="s">
        <v>22</v>
      </c>
      <c r="E14" s="12">
        <v>0.116</v>
      </c>
      <c r="F14" s="14">
        <v>21.74</v>
      </c>
      <c r="G14" s="14">
        <f ca="1">ROUND(INDIRECT(ADDRESS(ROW()+(0), COLUMN()+(-2), 1))*INDIRECT(ADDRESS(ROW()+(0), COLUMN()+(-1), 1)), 2)</f>
        <v>2.52</v>
      </c>
    </row>
    <row r="15" spans="1:7" ht="13.50" thickBot="1" customHeight="1">
      <c r="A15" s="15"/>
      <c r="B15" s="15"/>
      <c r="C15" s="15"/>
      <c r="D15" s="15"/>
      <c r="E15" s="9" t="s">
        <v>23</v>
      </c>
      <c r="F15" s="9"/>
      <c r="G15" s="17">
        <f ca="1">ROUND(SUM(INDIRECT(ADDRESS(ROW()+(-1), COLUMN()+(0), 1)),INDIRECT(ADDRESS(ROW()+(-2), COLUMN()+(0), 1))), 2)</f>
        <v>5.46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208.02</v>
      </c>
      <c r="G17" s="14">
        <f ca="1">ROUND(INDIRECT(ADDRESS(ROW()+(0), COLUMN()+(-2), 1))*INDIRECT(ADDRESS(ROW()+(0), COLUMN()+(-1), 1))/100, 2)</f>
        <v>4.16</v>
      </c>
    </row>
    <row r="18" spans="1:7" ht="13.50" thickBot="1" customHeight="1">
      <c r="A18" s="21" t="s">
        <v>27</v>
      </c>
      <c r="B18" s="21"/>
      <c r="C18" s="22"/>
      <c r="D18" s="23"/>
      <c r="E18" s="24" t="s">
        <v>28</v>
      </c>
      <c r="F18" s="25"/>
      <c r="G18" s="26">
        <f ca="1">ROUND(SUM(INDIRECT(ADDRESS(ROW()+(-1), COLUMN()+(0), 1)),INDIRECT(ADDRESS(ROW()+(-3), COLUMN()+(0), 1)),INDIRECT(ADDRESS(ROW()+(-7), COLUMN()+(0), 1))), 2)</f>
        <v>212.18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