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<sst xmlns="http://schemas.openxmlformats.org/spreadsheetml/2006/main" count="32" uniqueCount="32">
  <si>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</si>
  <si>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III120</t>
  </si>
  <si>
    <t xml:space="preserve">U</t>
  </si>
  <si>
    <t xml:space="preserve">Lluminària suspesa tipus Downlight.</t>
  </si>
  <si>
    <r>
      <rPr>
        <b/>
        <sz val="8.25"/>
        <color rgb="FF000000"/>
        <rFont val="Arial"/>
        <family val="2"/>
      </rPr>
      <t xml:space="preserve">Lluminària industrial suspesa tipus Downlight, de 415 mm de diàmetre i 460 mm d'altura, per a làmpada de vapor de mercuri el·lipsoïdal HME de 125 W</t>
    </r>
    <r>
      <rPr>
        <sz val="8.25"/>
        <color rgb="FF000000"/>
        <rFont val="Arial"/>
        <family val="2"/>
      </rPr>
      <t xml:space="preserve">.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</si>
  <si>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</si>
  <si>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</si>
  <si>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</si>
  <si>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</si>
  <si>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</si>
  <si>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</si>
  <si>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</si>
  <si>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mt34lam150bE</t>
  </si>
  <si>
    <t xml:space="preserve">U</t>
  </si>
  <si>
    <t xml:space="preserve">Lluminària industrial suspesa tipus Downlight, de 415 mm de diàmetre i 460 mm d'altura, per a làmpada de vapor de mercuri el·lipsoïdal HME de 125 W, amb cos d'alumini extrudit lacat en color blau amb equip d'encesa magnètic; grau de protecció IP 20; reflector de policarbonat; tancament de policarbonat semitransparent.</t>
  </si>
  <si>
    <t xml:space="preserve">mt34lvp010c</t>
  </si>
  <si>
    <t xml:space="preserve">U</t>
  </si>
  <si>
    <t xml:space="preserve">Làmpada de vapor de mercuri, 125 W.</t>
  </si>
  <si>
    <t xml:space="preserve">Subtotal materials: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</si>
  <si>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</si>
  <si>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</si>
  <si>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</si>
  <si>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</si>
  <si>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</si>
  <si>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</si>
  <si>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</si>
  <si>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</si>
  <si>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</si>
  <si>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</si>
  <si>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</si>
  <si>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132,01€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</si>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</sst>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4.93" customWidth="1"/>
    <col min="3" max="3" width="2.21" customWidth="1"/>
    <col min="4" max="4" width="6.63" customWidth="1"/>
    <col min="5" max="5" width="57.46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/>
      <c r="D8" s="5" t="s">
        <v>6</v>
      </c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55.50" thickBot="1" customHeight="1">
      <c r="A10" s="1" t="s">
        <v>12</v>
      </c>
      <c r="B10" s="1"/>
      <c r="C10" s="1"/>
      <c r="D10" s="9" t="s">
        <v>13</v>
      </c>
      <c r="E10" s="1" t="s">
        <v>14</v>
      </c>
      <c r="F10" s="10">
        <v>1.000000</v>
      </c>
      <c r="G10" s="11">
        <v>217.350000</v>
      </c>
      <c r="H10" s="11">
        <f ca="1">ROUND(INDIRECT(ADDRESS(ROW()+(0), COLUMN()+(-2), 1))*INDIRECT(ADDRESS(ROW()+(0), COLUMN()+(-1), 1)), 2)</f>
        <v>217.350000</v>
      </c>
    </row>
    <row r="11" spans="1:8" ht="13.50" thickBot="1" customHeight="1">
      <c r="A11" s="1" t="s">
        <v>15</v>
      </c>
      <c r="B11" s="1"/>
      <c r="C11" s="1"/>
      <c r="D11" s="9" t="s">
        <v>16</v>
      </c>
      <c r="E11" s="1" t="s">
        <v>17</v>
      </c>
      <c r="F11" s="12">
        <v>1.000000</v>
      </c>
      <c r="G11" s="13">
        <v>6.580000</v>
      </c>
      <c r="H11" s="13">
        <f ca="1">ROUND(INDIRECT(ADDRESS(ROW()+(0), COLUMN()+(-2), 1))*INDIRECT(ADDRESS(ROW()+(0), COLUMN()+(-1), 1)), 2)</f>
        <v>6.580000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223.930000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1"/>
      <c r="D14" s="9" t="s">
        <v>21</v>
      </c>
      <c r="E14" s="1" t="s">
        <v>22</v>
      </c>
      <c r="F14" s="10">
        <v>0.254000</v>
      </c>
      <c r="G14" s="11">
        <v>24.080000</v>
      </c>
      <c r="H14" s="11">
        <f ca="1">ROUND(INDIRECT(ADDRESS(ROW()+(0), COLUMN()+(-2), 1))*INDIRECT(ADDRESS(ROW()+(0), COLUMN()+(-1), 1)), 2)</f>
        <v>6.120000</v>
      </c>
    </row>
    <row r="15" spans="1:8" ht="13.50" thickBot="1" customHeight="1">
      <c r="A15" s="1" t="s">
        <v>23</v>
      </c>
      <c r="B15" s="1"/>
      <c r="C15" s="1"/>
      <c r="D15" s="9" t="s">
        <v>24</v>
      </c>
      <c r="E15" s="1" t="s">
        <v>25</v>
      </c>
      <c r="F15" s="12">
        <v>0.254000</v>
      </c>
      <c r="G15" s="13">
        <v>20.650000</v>
      </c>
      <c r="H15" s="13">
        <f ca="1">ROUND(INDIRECT(ADDRESS(ROW()+(0), COLUMN()+(-2), 1))*INDIRECT(ADDRESS(ROW()+(0), COLUMN()+(-1), 1)), 2)</f>
        <v>5.250000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1)),INDIRECT(ADDRESS(ROW()+(-2), COLUMN()+(0), 1))), 2)</f>
        <v>11.370000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8"/>
      <c r="D18" s="19" t="s">
        <v>28</v>
      </c>
      <c r="E18" s="18" t="s">
        <v>29</v>
      </c>
      <c r="F18" s="12">
        <v>2.000000</v>
      </c>
      <c r="G18" s="13">
        <f ca="1">ROUND(SUM(INDIRECT(ADDRESS(ROW()+(-2), COLUMN()+(1), 1)),INDIRECT(ADDRESS(ROW()+(-6), COLUMN()+(1), 1))), 2)</f>
        <v>235.300000</v>
      </c>
      <c r="H18" s="13">
        <f ca="1">ROUND(INDIRECT(ADDRESS(ROW()+(0), COLUMN()+(-2), 1))*INDIRECT(ADDRESS(ROW()+(0), COLUMN()+(-1), 1))/100, 2)</f>
        <v>4.710000</v>
      </c>
    </row>
    <row r="19" spans="1:8" ht="13.50" thickBot="1" customHeight="1">
      <c r="A19" s="20" t="s">
        <v>30</v>
      </c>
      <c r="B19" s="20"/>
      <c r="C19" s="20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1)),INDIRECT(ADDRESS(ROW()+(-7), COLUMN()+(0), 1))), 2)</f>
        <v>240.010000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